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合成总成绩" sheetId="4" r:id="rId1"/>
  </sheets>
  <definedNames>
    <definedName name="_xlnm.Print_Titles" localSheetId="0">合成总成绩!$2:$3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<sst xmlns="http://schemas.openxmlformats.org/spreadsheetml/2006/main" count="152" uniqueCount="92">
  <si>
    <t>附件：</t>
  </si>
  <si>
    <t>2024年度芜湖市繁昌区中小学新任教师公开招聘笔试、专业测试及合成总成绩</t>
  </si>
  <si>
    <t>总序号</t>
  </si>
  <si>
    <t>分序号</t>
  </si>
  <si>
    <t>准考证号</t>
  </si>
  <si>
    <t>招聘岗位</t>
  </si>
  <si>
    <t>专业成绩</t>
  </si>
  <si>
    <t>综合成绩</t>
  </si>
  <si>
    <t>笔试合成成绩</t>
  </si>
  <si>
    <t>政策加分</t>
  </si>
  <si>
    <t>笔试总  成绩</t>
  </si>
  <si>
    <t>笔试折合分
（÷1.2×
50%）</t>
  </si>
  <si>
    <t>专业测试成绩</t>
  </si>
  <si>
    <t>专业测试
折合分（×50%）</t>
  </si>
  <si>
    <t>总成绩</t>
  </si>
  <si>
    <t>备注</t>
  </si>
  <si>
    <t>2411010400930</t>
  </si>
  <si>
    <t>小学语文</t>
  </si>
  <si>
    <t>2411010403320</t>
  </si>
  <si>
    <t>2411010203314</t>
  </si>
  <si>
    <t>2411010200216</t>
  </si>
  <si>
    <t>2411010900704</t>
  </si>
  <si>
    <t>2411010202620</t>
  </si>
  <si>
    <t>2411010203128</t>
  </si>
  <si>
    <t>2411010400819</t>
  </si>
  <si>
    <t>2411010901410</t>
  </si>
  <si>
    <t>2411010200730</t>
  </si>
  <si>
    <t>2411010401205</t>
  </si>
  <si>
    <t>2411010201707</t>
  </si>
  <si>
    <t>2411010202424</t>
  </si>
  <si>
    <t>2411010202420</t>
  </si>
  <si>
    <t>2411010201108</t>
  </si>
  <si>
    <t>2411010402918</t>
  </si>
  <si>
    <t>2411010402830</t>
  </si>
  <si>
    <t>2411010900616</t>
  </si>
  <si>
    <t>放弃专业测试</t>
  </si>
  <si>
    <t>2411010201422</t>
  </si>
  <si>
    <t>2411010400621</t>
  </si>
  <si>
    <t>2411010900201</t>
  </si>
  <si>
    <t>2411010200702</t>
  </si>
  <si>
    <t>2411010400429</t>
  </si>
  <si>
    <t>2411010203421</t>
  </si>
  <si>
    <t>2411020903819</t>
  </si>
  <si>
    <t>小学数学</t>
  </si>
  <si>
    <t>2411020904418</t>
  </si>
  <si>
    <t>2411020904715</t>
  </si>
  <si>
    <t>2411020901803</t>
  </si>
  <si>
    <t>2411020902316</t>
  </si>
  <si>
    <t>2411020905508</t>
  </si>
  <si>
    <t>2411020903115</t>
  </si>
  <si>
    <t>2411020902120</t>
  </si>
  <si>
    <t>2411020901827</t>
  </si>
  <si>
    <t>2411020903206</t>
  </si>
  <si>
    <t>2411020904913</t>
  </si>
  <si>
    <t>2411020903226</t>
  </si>
  <si>
    <t>2411020905017</t>
  </si>
  <si>
    <t>2411030500229</t>
  </si>
  <si>
    <t>小学英语</t>
  </si>
  <si>
    <t>2411030500302</t>
  </si>
  <si>
    <t>2411030501606</t>
  </si>
  <si>
    <t>2411030500623</t>
  </si>
  <si>
    <t>2411030501310</t>
  </si>
  <si>
    <t>2411030500706</t>
  </si>
  <si>
    <t>2422011200225</t>
  </si>
  <si>
    <t>初中语文</t>
  </si>
  <si>
    <t>2422011200602</t>
  </si>
  <si>
    <t>2422011201626</t>
  </si>
  <si>
    <t>2422011200617</t>
  </si>
  <si>
    <t>2422011202618</t>
  </si>
  <si>
    <t>2422011202408</t>
  </si>
  <si>
    <t>2432151002029</t>
  </si>
  <si>
    <t>高中思想政治</t>
  </si>
  <si>
    <t>2432151002415</t>
  </si>
  <si>
    <t>2432151002421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</si>
  <si>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432090802404</t>
    </r>
  </si>
  <si>
    <t>高中信息技术</t>
  </si>
  <si>
    <t>2432090802508</t>
  </si>
  <si>
    <t>2432090802410</t>
  </si>
  <si>
    <t>2432090802425</t>
  </si>
  <si>
    <t>2432090802512</t>
  </si>
  <si>
    <t>2432090802427</t>
  </si>
  <si>
    <t>2432141001408</t>
  </si>
  <si>
    <t>高中地理</t>
  </si>
  <si>
    <t>2432141001421</t>
  </si>
  <si>
    <t>2432141001808</t>
  </si>
  <si>
    <t>2432141001604</t>
  </si>
  <si>
    <t>2432141001823</t>
  </si>
  <si>
    <t>2432141001614</t>
  </si>
  <si>
    <t>2432161002910</t>
  </si>
  <si>
    <t>高中生物学</t>
  </si>
  <si>
    <t>2432161003014</t>
  </si>
  <si>
    <t>2432161003302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</si>
</sst>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0"/>
  <sheetViews>
    <sheetView tabSelected="1" topLeftCell="A51" workbookViewId="0">
      <selection activeCell="Q4" sqref="Q4"/>
    </sheetView>
  </sheetViews>
  <sheetFormatPr defaultColWidth="9" defaultRowHeight="13.5"/>
  <cols>
    <col min="1" max="1" width="5.88333333333333" style="1" customWidth="1"/>
    <col min="2" max="2" width="5.775" customWidth="1"/>
    <col min="3" max="3" width="15.875" customWidth="1"/>
    <col min="4" max="4" width="14.2166666666667" customWidth="1"/>
    <col min="5" max="5" width="9.66666666666667" customWidth="1"/>
    <col min="6" max="6" width="9.10833333333333" customWidth="1"/>
    <col min="7" max="7" width="9.10833333333333" style="1" customWidth="1"/>
    <col min="8" max="8" width="5.66666666666667" customWidth="1"/>
    <col min="9" max="9" width="9.10833333333333" customWidth="1"/>
    <col min="10" max="10" width="12.1083333333333" customWidth="1"/>
    <col min="11" max="11" width="9.21666666666667" customWidth="1"/>
    <col min="12" max="12" width="10.8833333333333" customWidth="1"/>
    <col min="13" max="13" width="10.2166666666667" customWidth="1"/>
    <col min="14" max="14" width="13.875" customWidth="1"/>
  </cols>
  <sheetData>
    <row r="1" ht="27" customHeight="1" spans="1:2">
      <c r="A1" s="2" t="s">
        <v>0</v>
      </c>
      <c r="B1" s="3"/>
    </row>
    <row r="2" ht="49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61.0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15" t="s">
        <v>11</v>
      </c>
      <c r="K3" s="16" t="s">
        <v>12</v>
      </c>
      <c r="L3" s="16" t="s">
        <v>13</v>
      </c>
      <c r="M3" s="16" t="s">
        <v>14</v>
      </c>
      <c r="N3" s="5" t="s">
        <v>15</v>
      </c>
    </row>
    <row r="4" ht="25.05" customHeight="1" spans="1:14">
      <c r="A4" s="7">
        <v>1</v>
      </c>
      <c r="B4" s="8">
        <v>1</v>
      </c>
      <c r="C4" s="9" t="s">
        <v>16</v>
      </c>
      <c r="D4" s="10" t="s">
        <v>17</v>
      </c>
      <c r="E4" s="11">
        <v>98.5</v>
      </c>
      <c r="F4" s="11">
        <v>89</v>
      </c>
      <c r="G4" s="12">
        <v>94.7</v>
      </c>
      <c r="H4" s="11">
        <v>0</v>
      </c>
      <c r="I4" s="12">
        <v>94.7</v>
      </c>
      <c r="J4" s="17">
        <f>I4/1.2*0.5</f>
        <v>39.4583333333333</v>
      </c>
      <c r="K4" s="17">
        <v>84.14</v>
      </c>
      <c r="L4" s="17">
        <f>K4*0.5</f>
        <v>42.07</v>
      </c>
      <c r="M4" s="18">
        <f>J4+L4</f>
        <v>81.5283333333333</v>
      </c>
      <c r="N4" s="19"/>
    </row>
    <row r="5" ht="25.05" customHeight="1" spans="1:14">
      <c r="A5" s="7">
        <v>2</v>
      </c>
      <c r="B5" s="8">
        <v>2</v>
      </c>
      <c r="C5" s="9" t="s">
        <v>18</v>
      </c>
      <c r="D5" s="10" t="s">
        <v>17</v>
      </c>
      <c r="E5" s="11">
        <v>95</v>
      </c>
      <c r="F5" s="11">
        <v>92.5</v>
      </c>
      <c r="G5" s="12">
        <v>94</v>
      </c>
      <c r="H5" s="11">
        <v>0</v>
      </c>
      <c r="I5" s="12">
        <v>94</v>
      </c>
      <c r="J5" s="17">
        <f t="shared" ref="J5:J27" si="0">I5/1.2*0.5</f>
        <v>39.1666666666667</v>
      </c>
      <c r="K5" s="17">
        <v>85.1</v>
      </c>
      <c r="L5" s="17">
        <f t="shared" ref="L5:L36" si="1">K5*0.5</f>
        <v>42.55</v>
      </c>
      <c r="M5" s="18">
        <f t="shared" ref="M5:M36" si="2">J5+L5</f>
        <v>81.7166666666667</v>
      </c>
      <c r="N5" s="19"/>
    </row>
    <row r="6" ht="25.05" customHeight="1" spans="1:14">
      <c r="A6" s="7">
        <v>3</v>
      </c>
      <c r="B6" s="8">
        <v>3</v>
      </c>
      <c r="C6" s="9" t="s">
        <v>19</v>
      </c>
      <c r="D6" s="10" t="s">
        <v>17</v>
      </c>
      <c r="E6" s="11">
        <v>91</v>
      </c>
      <c r="F6" s="11">
        <v>95.5</v>
      </c>
      <c r="G6" s="12">
        <v>92.8</v>
      </c>
      <c r="H6" s="11">
        <v>0</v>
      </c>
      <c r="I6" s="12">
        <v>92.8</v>
      </c>
      <c r="J6" s="17">
        <f t="shared" si="0"/>
        <v>38.6666666666667</v>
      </c>
      <c r="K6" s="20">
        <v>81.3</v>
      </c>
      <c r="L6" s="17">
        <f t="shared" si="1"/>
        <v>40.65</v>
      </c>
      <c r="M6" s="18">
        <f t="shared" si="2"/>
        <v>79.3166666666667</v>
      </c>
      <c r="N6" s="19"/>
    </row>
    <row r="7" ht="25.05" customHeight="1" spans="1:14">
      <c r="A7" s="7">
        <v>4</v>
      </c>
      <c r="B7" s="8">
        <v>4</v>
      </c>
      <c r="C7" s="9" t="s">
        <v>20</v>
      </c>
      <c r="D7" s="10" t="s">
        <v>17</v>
      </c>
      <c r="E7" s="11">
        <v>89.5</v>
      </c>
      <c r="F7" s="11">
        <v>96.5</v>
      </c>
      <c r="G7" s="12">
        <v>92.3</v>
      </c>
      <c r="H7" s="11">
        <v>0</v>
      </c>
      <c r="I7" s="12">
        <v>92.3</v>
      </c>
      <c r="J7" s="17">
        <f t="shared" si="0"/>
        <v>38.4583333333333</v>
      </c>
      <c r="K7" s="17">
        <v>84.24</v>
      </c>
      <c r="L7" s="17">
        <f t="shared" si="1"/>
        <v>42.12</v>
      </c>
      <c r="M7" s="18">
        <f t="shared" si="2"/>
        <v>80.5783333333333</v>
      </c>
      <c r="N7" s="19"/>
    </row>
    <row r="8" ht="25.05" customHeight="1" spans="1:14">
      <c r="A8" s="7">
        <v>5</v>
      </c>
      <c r="B8" s="8">
        <v>5</v>
      </c>
      <c r="C8" s="9" t="s">
        <v>21</v>
      </c>
      <c r="D8" s="10" t="s">
        <v>17</v>
      </c>
      <c r="E8" s="11">
        <v>90.5</v>
      </c>
      <c r="F8" s="11">
        <v>93</v>
      </c>
      <c r="G8" s="12">
        <v>91.5</v>
      </c>
      <c r="H8" s="11">
        <v>0</v>
      </c>
      <c r="I8" s="12">
        <v>91.5</v>
      </c>
      <c r="J8" s="17">
        <f t="shared" si="0"/>
        <v>38.125</v>
      </c>
      <c r="K8" s="20">
        <v>79.4</v>
      </c>
      <c r="L8" s="17">
        <f t="shared" si="1"/>
        <v>39.7</v>
      </c>
      <c r="M8" s="18">
        <f t="shared" si="2"/>
        <v>77.825</v>
      </c>
      <c r="N8" s="19"/>
    </row>
    <row r="9" ht="25.05" customHeight="1" spans="1:14">
      <c r="A9" s="7">
        <v>6</v>
      </c>
      <c r="B9" s="8">
        <v>6</v>
      </c>
      <c r="C9" s="9" t="s">
        <v>22</v>
      </c>
      <c r="D9" s="10" t="s">
        <v>17</v>
      </c>
      <c r="E9" s="11">
        <v>90.5</v>
      </c>
      <c r="F9" s="11">
        <v>92</v>
      </c>
      <c r="G9" s="12">
        <v>91.1</v>
      </c>
      <c r="H9" s="11">
        <v>0</v>
      </c>
      <c r="I9" s="12">
        <v>91.1</v>
      </c>
      <c r="J9" s="17">
        <f t="shared" si="0"/>
        <v>37.9583333333333</v>
      </c>
      <c r="K9" s="17">
        <v>83.58</v>
      </c>
      <c r="L9" s="17">
        <f t="shared" si="1"/>
        <v>41.79</v>
      </c>
      <c r="M9" s="18">
        <f t="shared" si="2"/>
        <v>79.7483333333333</v>
      </c>
      <c r="N9" s="19"/>
    </row>
    <row r="10" ht="25.05" customHeight="1" spans="1:14">
      <c r="A10" s="7">
        <v>7</v>
      </c>
      <c r="B10" s="8">
        <v>7</v>
      </c>
      <c r="C10" s="9" t="s">
        <v>23</v>
      </c>
      <c r="D10" s="10" t="s">
        <v>17</v>
      </c>
      <c r="E10" s="11">
        <v>91</v>
      </c>
      <c r="F10" s="11">
        <v>90</v>
      </c>
      <c r="G10" s="12">
        <v>90.6</v>
      </c>
      <c r="H10" s="11">
        <v>0</v>
      </c>
      <c r="I10" s="12">
        <v>90.6</v>
      </c>
      <c r="J10" s="17">
        <f t="shared" si="0"/>
        <v>37.75</v>
      </c>
      <c r="K10" s="21">
        <v>79.58</v>
      </c>
      <c r="L10" s="17">
        <f t="shared" si="1"/>
        <v>39.79</v>
      </c>
      <c r="M10" s="18">
        <f t="shared" si="2"/>
        <v>77.54</v>
      </c>
      <c r="N10" s="19"/>
    </row>
    <row r="11" ht="25.05" customHeight="1" spans="1:14">
      <c r="A11" s="7">
        <v>8</v>
      </c>
      <c r="B11" s="8">
        <v>8</v>
      </c>
      <c r="C11" s="9" t="s">
        <v>24</v>
      </c>
      <c r="D11" s="10" t="s">
        <v>17</v>
      </c>
      <c r="E11" s="11">
        <v>86</v>
      </c>
      <c r="F11" s="11">
        <v>95</v>
      </c>
      <c r="G11" s="12">
        <v>89.6</v>
      </c>
      <c r="H11" s="11">
        <v>0</v>
      </c>
      <c r="I11" s="12">
        <v>89.6</v>
      </c>
      <c r="J11" s="17">
        <f t="shared" si="0"/>
        <v>37.3333333333333</v>
      </c>
      <c r="K11" s="21">
        <v>84.54</v>
      </c>
      <c r="L11" s="17">
        <f t="shared" si="1"/>
        <v>42.27</v>
      </c>
      <c r="M11" s="18">
        <f t="shared" si="2"/>
        <v>79.6033333333333</v>
      </c>
      <c r="N11" s="19"/>
    </row>
    <row r="12" ht="25.05" customHeight="1" spans="1:14">
      <c r="A12" s="7">
        <v>9</v>
      </c>
      <c r="B12" s="8">
        <v>9</v>
      </c>
      <c r="C12" s="9" t="s">
        <v>25</v>
      </c>
      <c r="D12" s="10" t="s">
        <v>17</v>
      </c>
      <c r="E12" s="11">
        <v>82.5</v>
      </c>
      <c r="F12" s="11">
        <v>96.5</v>
      </c>
      <c r="G12" s="12">
        <v>88.1</v>
      </c>
      <c r="H12" s="11">
        <v>0</v>
      </c>
      <c r="I12" s="12">
        <v>88.1</v>
      </c>
      <c r="J12" s="17">
        <f t="shared" si="0"/>
        <v>36.7083333333333</v>
      </c>
      <c r="K12" s="22">
        <v>88.62</v>
      </c>
      <c r="L12" s="17">
        <f t="shared" si="1"/>
        <v>44.31</v>
      </c>
      <c r="M12" s="18">
        <f t="shared" si="2"/>
        <v>81.0183333333333</v>
      </c>
      <c r="N12" s="19"/>
    </row>
    <row r="13" ht="25.05" customHeight="1" spans="1:14">
      <c r="A13" s="7">
        <v>10</v>
      </c>
      <c r="B13" s="8">
        <v>10</v>
      </c>
      <c r="C13" s="9" t="s">
        <v>26</v>
      </c>
      <c r="D13" s="10" t="s">
        <v>17</v>
      </c>
      <c r="E13" s="11">
        <v>99.5</v>
      </c>
      <c r="F13" s="11">
        <v>71</v>
      </c>
      <c r="G13" s="12">
        <v>88.1</v>
      </c>
      <c r="H13" s="11">
        <v>0</v>
      </c>
      <c r="I13" s="12">
        <v>88.1</v>
      </c>
      <c r="J13" s="17">
        <f t="shared" si="0"/>
        <v>36.7083333333333</v>
      </c>
      <c r="K13" s="22">
        <v>76.74</v>
      </c>
      <c r="L13" s="17">
        <f t="shared" si="1"/>
        <v>38.37</v>
      </c>
      <c r="M13" s="18">
        <f t="shared" si="2"/>
        <v>75.0783333333333</v>
      </c>
      <c r="N13" s="19"/>
    </row>
    <row r="14" ht="25.05" customHeight="1" spans="1:14">
      <c r="A14" s="7">
        <v>11</v>
      </c>
      <c r="B14" s="8">
        <v>11</v>
      </c>
      <c r="C14" s="9" t="s">
        <v>27</v>
      </c>
      <c r="D14" s="10" t="s">
        <v>17</v>
      </c>
      <c r="E14" s="11">
        <v>93.5</v>
      </c>
      <c r="F14" s="11">
        <v>80</v>
      </c>
      <c r="G14" s="12">
        <v>88.1</v>
      </c>
      <c r="H14" s="11">
        <v>0</v>
      </c>
      <c r="I14" s="12">
        <v>88.1</v>
      </c>
      <c r="J14" s="17">
        <f t="shared" si="0"/>
        <v>36.7083333333333</v>
      </c>
      <c r="K14" s="22">
        <v>87.64</v>
      </c>
      <c r="L14" s="17">
        <f t="shared" si="1"/>
        <v>43.82</v>
      </c>
      <c r="M14" s="18">
        <f t="shared" si="2"/>
        <v>80.5283333333333</v>
      </c>
      <c r="N14" s="19"/>
    </row>
    <row r="15" ht="25.05" customHeight="1" spans="1:14">
      <c r="A15" s="7">
        <v>12</v>
      </c>
      <c r="B15" s="8">
        <v>12</v>
      </c>
      <c r="C15" s="9" t="s">
        <v>28</v>
      </c>
      <c r="D15" s="10" t="s">
        <v>17</v>
      </c>
      <c r="E15" s="11">
        <v>89</v>
      </c>
      <c r="F15" s="11">
        <v>85</v>
      </c>
      <c r="G15" s="12">
        <v>87.4</v>
      </c>
      <c r="H15" s="11">
        <v>0</v>
      </c>
      <c r="I15" s="12">
        <v>87.4</v>
      </c>
      <c r="J15" s="17">
        <f t="shared" si="0"/>
        <v>36.4166666666667</v>
      </c>
      <c r="K15" s="22">
        <v>87.66</v>
      </c>
      <c r="L15" s="17">
        <f t="shared" si="1"/>
        <v>43.83</v>
      </c>
      <c r="M15" s="18">
        <f t="shared" si="2"/>
        <v>80.2466666666667</v>
      </c>
      <c r="N15" s="19"/>
    </row>
    <row r="16" ht="25.05" customHeight="1" spans="1:14">
      <c r="A16" s="7">
        <v>13</v>
      </c>
      <c r="B16" s="8">
        <v>13</v>
      </c>
      <c r="C16" s="9" t="s">
        <v>29</v>
      </c>
      <c r="D16" s="10" t="s">
        <v>17</v>
      </c>
      <c r="E16" s="11">
        <v>92</v>
      </c>
      <c r="F16" s="11">
        <v>79.5</v>
      </c>
      <c r="G16" s="12">
        <v>87</v>
      </c>
      <c r="H16" s="11">
        <v>0</v>
      </c>
      <c r="I16" s="12">
        <v>87</v>
      </c>
      <c r="J16" s="17">
        <f t="shared" si="0"/>
        <v>36.25</v>
      </c>
      <c r="K16" s="22">
        <v>85.38</v>
      </c>
      <c r="L16" s="17">
        <f t="shared" si="1"/>
        <v>42.69</v>
      </c>
      <c r="M16" s="18">
        <f t="shared" si="2"/>
        <v>78.94</v>
      </c>
      <c r="N16" s="19"/>
    </row>
    <row r="17" ht="25.05" customHeight="1" spans="1:14">
      <c r="A17" s="7">
        <v>14</v>
      </c>
      <c r="B17" s="8">
        <v>14</v>
      </c>
      <c r="C17" s="9" t="s">
        <v>30</v>
      </c>
      <c r="D17" s="10" t="s">
        <v>17</v>
      </c>
      <c r="E17" s="11">
        <v>90</v>
      </c>
      <c r="F17" s="11">
        <v>81.5</v>
      </c>
      <c r="G17" s="12">
        <v>86.6</v>
      </c>
      <c r="H17" s="11">
        <v>0</v>
      </c>
      <c r="I17" s="12">
        <v>86.6</v>
      </c>
      <c r="J17" s="17">
        <f t="shared" si="0"/>
        <v>36.0833333333333</v>
      </c>
      <c r="K17" s="22">
        <v>89.66</v>
      </c>
      <c r="L17" s="17">
        <f t="shared" si="1"/>
        <v>44.83</v>
      </c>
      <c r="M17" s="18">
        <f t="shared" si="2"/>
        <v>80.9133333333333</v>
      </c>
      <c r="N17" s="19"/>
    </row>
    <row r="18" ht="25.05" customHeight="1" spans="1:14">
      <c r="A18" s="7">
        <v>15</v>
      </c>
      <c r="B18" s="8">
        <v>15</v>
      </c>
      <c r="C18" s="9" t="s">
        <v>31</v>
      </c>
      <c r="D18" s="10" t="s">
        <v>17</v>
      </c>
      <c r="E18" s="11">
        <v>90.5</v>
      </c>
      <c r="F18" s="11">
        <v>79</v>
      </c>
      <c r="G18" s="12">
        <v>85.9</v>
      </c>
      <c r="H18" s="11">
        <v>0</v>
      </c>
      <c r="I18" s="12">
        <v>85.9</v>
      </c>
      <c r="J18" s="17">
        <f t="shared" si="0"/>
        <v>35.7916666666667</v>
      </c>
      <c r="K18" s="22">
        <v>78.4</v>
      </c>
      <c r="L18" s="17">
        <f t="shared" si="1"/>
        <v>39.2</v>
      </c>
      <c r="M18" s="18">
        <f t="shared" si="2"/>
        <v>74.9916666666667</v>
      </c>
      <c r="N18" s="19"/>
    </row>
    <row r="19" ht="25.05" customHeight="1" spans="1:14">
      <c r="A19" s="7">
        <v>16</v>
      </c>
      <c r="B19" s="8">
        <v>16</v>
      </c>
      <c r="C19" s="9" t="s">
        <v>32</v>
      </c>
      <c r="D19" s="10" t="s">
        <v>17</v>
      </c>
      <c r="E19" s="11">
        <v>84</v>
      </c>
      <c r="F19" s="11">
        <v>87.5</v>
      </c>
      <c r="G19" s="12">
        <v>85.4</v>
      </c>
      <c r="H19" s="11">
        <v>0</v>
      </c>
      <c r="I19" s="12">
        <v>85.4</v>
      </c>
      <c r="J19" s="17">
        <f t="shared" si="0"/>
        <v>35.5833333333333</v>
      </c>
      <c r="K19" s="22">
        <v>88.06</v>
      </c>
      <c r="L19" s="17">
        <f t="shared" si="1"/>
        <v>44.03</v>
      </c>
      <c r="M19" s="18">
        <f t="shared" si="2"/>
        <v>79.6133333333333</v>
      </c>
      <c r="N19" s="19"/>
    </row>
    <row r="20" ht="25.05" customHeight="1" spans="1:14">
      <c r="A20" s="7">
        <v>17</v>
      </c>
      <c r="B20" s="8">
        <v>17</v>
      </c>
      <c r="C20" s="9" t="s">
        <v>33</v>
      </c>
      <c r="D20" s="10" t="s">
        <v>17</v>
      </c>
      <c r="E20" s="11">
        <v>86</v>
      </c>
      <c r="F20" s="11">
        <v>84</v>
      </c>
      <c r="G20" s="12">
        <v>85.2</v>
      </c>
      <c r="H20" s="11">
        <v>0</v>
      </c>
      <c r="I20" s="12">
        <v>85.2</v>
      </c>
      <c r="J20" s="17">
        <f t="shared" si="0"/>
        <v>35.5</v>
      </c>
      <c r="K20" s="22">
        <v>86.24</v>
      </c>
      <c r="L20" s="17">
        <f t="shared" si="1"/>
        <v>43.12</v>
      </c>
      <c r="M20" s="18">
        <f t="shared" si="2"/>
        <v>78.62</v>
      </c>
      <c r="N20" s="19"/>
    </row>
    <row r="21" ht="25.05" customHeight="1" spans="1:14">
      <c r="A21" s="7">
        <v>18</v>
      </c>
      <c r="B21" s="8">
        <v>18</v>
      </c>
      <c r="C21" s="9" t="s">
        <v>34</v>
      </c>
      <c r="D21" s="10" t="s">
        <v>17</v>
      </c>
      <c r="E21" s="11">
        <v>89.5</v>
      </c>
      <c r="F21" s="11">
        <v>77.5</v>
      </c>
      <c r="G21" s="12">
        <v>84.7</v>
      </c>
      <c r="H21" s="11">
        <v>0</v>
      </c>
      <c r="I21" s="12">
        <v>84.7</v>
      </c>
      <c r="J21" s="17">
        <f t="shared" si="0"/>
        <v>35.2916666666667</v>
      </c>
      <c r="K21" s="22"/>
      <c r="L21" s="17"/>
      <c r="M21" s="18"/>
      <c r="N21" s="7" t="s">
        <v>35</v>
      </c>
    </row>
    <row r="22" ht="25.05" customHeight="1" spans="1:14">
      <c r="A22" s="7">
        <v>19</v>
      </c>
      <c r="B22" s="8">
        <v>19</v>
      </c>
      <c r="C22" s="8" t="s">
        <v>36</v>
      </c>
      <c r="D22" s="8" t="s">
        <v>17</v>
      </c>
      <c r="E22" s="8">
        <v>90</v>
      </c>
      <c r="F22" s="8">
        <v>76.5</v>
      </c>
      <c r="G22" s="8">
        <v>84.6</v>
      </c>
      <c r="H22" s="8">
        <v>0</v>
      </c>
      <c r="I22" s="8">
        <v>84.6</v>
      </c>
      <c r="J22" s="17">
        <f t="shared" si="0"/>
        <v>35.25</v>
      </c>
      <c r="K22" s="18">
        <v>83.82</v>
      </c>
      <c r="L22" s="17">
        <f t="shared" si="1"/>
        <v>41.91</v>
      </c>
      <c r="M22" s="18">
        <f t="shared" si="2"/>
        <v>77.16</v>
      </c>
      <c r="N22" s="19"/>
    </row>
    <row r="23" ht="25.05" customHeight="1" spans="1:14">
      <c r="A23" s="7">
        <v>20</v>
      </c>
      <c r="B23" s="8">
        <v>20</v>
      </c>
      <c r="C23" s="8" t="s">
        <v>37</v>
      </c>
      <c r="D23" s="8" t="s">
        <v>17</v>
      </c>
      <c r="E23" s="8">
        <v>84.5</v>
      </c>
      <c r="F23" s="8">
        <v>83.5</v>
      </c>
      <c r="G23" s="8">
        <v>84.1</v>
      </c>
      <c r="H23" s="8">
        <v>0</v>
      </c>
      <c r="I23" s="8">
        <v>84.1</v>
      </c>
      <c r="J23" s="17">
        <f t="shared" si="0"/>
        <v>35.0416666666667</v>
      </c>
      <c r="K23" s="18">
        <v>82.5</v>
      </c>
      <c r="L23" s="17">
        <f t="shared" si="1"/>
        <v>41.25</v>
      </c>
      <c r="M23" s="18">
        <f t="shared" si="2"/>
        <v>76.2916666666667</v>
      </c>
      <c r="N23" s="19"/>
    </row>
    <row r="24" ht="25.05" customHeight="1" spans="1:14">
      <c r="A24" s="7">
        <v>21</v>
      </c>
      <c r="B24" s="8">
        <v>21</v>
      </c>
      <c r="C24" s="8" t="s">
        <v>38</v>
      </c>
      <c r="D24" s="8" t="s">
        <v>17</v>
      </c>
      <c r="E24" s="8">
        <v>84.5</v>
      </c>
      <c r="F24" s="8">
        <v>83</v>
      </c>
      <c r="G24" s="8">
        <v>83.9</v>
      </c>
      <c r="H24" s="8">
        <v>0</v>
      </c>
      <c r="I24" s="8">
        <v>83.9</v>
      </c>
      <c r="J24" s="17">
        <f t="shared" si="0"/>
        <v>34.9583333333333</v>
      </c>
      <c r="K24" s="18">
        <v>82.56</v>
      </c>
      <c r="L24" s="17">
        <f t="shared" si="1"/>
        <v>41.28</v>
      </c>
      <c r="M24" s="18">
        <f t="shared" si="2"/>
        <v>76.2383333333333</v>
      </c>
      <c r="N24" s="19"/>
    </row>
    <row r="25" ht="25.05" customHeight="1" spans="1:14">
      <c r="A25" s="7">
        <v>22</v>
      </c>
      <c r="B25" s="8">
        <v>22</v>
      </c>
      <c r="C25" s="8" t="s">
        <v>39</v>
      </c>
      <c r="D25" s="8" t="s">
        <v>17</v>
      </c>
      <c r="E25" s="8">
        <v>87.5</v>
      </c>
      <c r="F25" s="8">
        <v>77.5</v>
      </c>
      <c r="G25" s="8">
        <v>83.5</v>
      </c>
      <c r="H25" s="8">
        <v>0</v>
      </c>
      <c r="I25" s="8">
        <v>83.5</v>
      </c>
      <c r="J25" s="17">
        <f t="shared" si="0"/>
        <v>34.7916666666667</v>
      </c>
      <c r="K25" s="18">
        <v>88.66</v>
      </c>
      <c r="L25" s="17">
        <f t="shared" si="1"/>
        <v>44.33</v>
      </c>
      <c r="M25" s="18">
        <f t="shared" si="2"/>
        <v>79.1216666666667</v>
      </c>
      <c r="N25" s="19"/>
    </row>
    <row r="26" ht="25.05" customHeight="1" spans="1:14">
      <c r="A26" s="7">
        <v>23</v>
      </c>
      <c r="B26" s="8">
        <v>23</v>
      </c>
      <c r="C26" s="8" t="s">
        <v>40</v>
      </c>
      <c r="D26" s="8" t="s">
        <v>17</v>
      </c>
      <c r="E26" s="8">
        <v>82.5</v>
      </c>
      <c r="F26" s="8">
        <v>84</v>
      </c>
      <c r="G26" s="8">
        <v>83.1</v>
      </c>
      <c r="H26" s="8">
        <v>0</v>
      </c>
      <c r="I26" s="8">
        <v>83.1</v>
      </c>
      <c r="J26" s="17">
        <f t="shared" si="0"/>
        <v>34.625</v>
      </c>
      <c r="K26" s="18">
        <v>89.88</v>
      </c>
      <c r="L26" s="17">
        <f t="shared" si="1"/>
        <v>44.94</v>
      </c>
      <c r="M26" s="18">
        <f t="shared" si="2"/>
        <v>79.565</v>
      </c>
      <c r="N26" s="19"/>
    </row>
    <row r="27" ht="25.05" customHeight="1" spans="1:14">
      <c r="A27" s="7">
        <v>24</v>
      </c>
      <c r="B27" s="8">
        <v>24</v>
      </c>
      <c r="C27" s="8" t="s">
        <v>41</v>
      </c>
      <c r="D27" s="8" t="s">
        <v>17</v>
      </c>
      <c r="E27" s="8">
        <v>86.5</v>
      </c>
      <c r="F27" s="8">
        <v>78</v>
      </c>
      <c r="G27" s="8">
        <v>83.1</v>
      </c>
      <c r="H27" s="8">
        <v>0</v>
      </c>
      <c r="I27" s="8">
        <v>83.1</v>
      </c>
      <c r="J27" s="17">
        <f t="shared" si="0"/>
        <v>34.625</v>
      </c>
      <c r="K27" s="18">
        <v>83.1</v>
      </c>
      <c r="L27" s="17">
        <f t="shared" si="1"/>
        <v>41.55</v>
      </c>
      <c r="M27" s="18">
        <f t="shared" si="2"/>
        <v>76.175</v>
      </c>
      <c r="N27" s="19"/>
    </row>
    <row r="28" ht="25.05" customHeight="1" spans="1:14">
      <c r="A28" s="7">
        <v>25</v>
      </c>
      <c r="B28" s="8">
        <v>1</v>
      </c>
      <c r="C28" s="8" t="s">
        <v>42</v>
      </c>
      <c r="D28" s="8" t="s">
        <v>43</v>
      </c>
      <c r="E28" s="8">
        <v>82.5</v>
      </c>
      <c r="F28" s="8">
        <v>92</v>
      </c>
      <c r="G28" s="8">
        <v>86.3</v>
      </c>
      <c r="H28" s="8">
        <v>0</v>
      </c>
      <c r="I28" s="8">
        <v>86.3</v>
      </c>
      <c r="J28" s="17">
        <f t="shared" ref="J28:J70" si="3">I28/1.2*0.5</f>
        <v>35.9583333333333</v>
      </c>
      <c r="K28" s="18">
        <v>79.8</v>
      </c>
      <c r="L28" s="17">
        <f t="shared" si="1"/>
        <v>39.9</v>
      </c>
      <c r="M28" s="18">
        <f t="shared" si="2"/>
        <v>75.8583333333333</v>
      </c>
      <c r="N28" s="19"/>
    </row>
    <row r="29" ht="25.05" customHeight="1" spans="1:14">
      <c r="A29" s="7">
        <v>26</v>
      </c>
      <c r="B29" s="8">
        <v>2</v>
      </c>
      <c r="C29" s="8" t="s">
        <v>44</v>
      </c>
      <c r="D29" s="8" t="s">
        <v>43</v>
      </c>
      <c r="E29" s="8">
        <v>82.5</v>
      </c>
      <c r="F29" s="8">
        <v>86</v>
      </c>
      <c r="G29" s="8">
        <v>83.9</v>
      </c>
      <c r="H29" s="8">
        <v>0</v>
      </c>
      <c r="I29" s="8">
        <v>83.9</v>
      </c>
      <c r="J29" s="17">
        <f t="shared" si="3"/>
        <v>34.9583333333333</v>
      </c>
      <c r="K29" s="18">
        <v>81.6</v>
      </c>
      <c r="L29" s="17">
        <f t="shared" si="1"/>
        <v>40.8</v>
      </c>
      <c r="M29" s="18">
        <f t="shared" si="2"/>
        <v>75.7583333333333</v>
      </c>
      <c r="N29" s="19"/>
    </row>
    <row r="30" ht="25.05" customHeight="1" spans="1:14">
      <c r="A30" s="7">
        <v>27</v>
      </c>
      <c r="B30" s="8">
        <v>3</v>
      </c>
      <c r="C30" s="8" t="s">
        <v>45</v>
      </c>
      <c r="D30" s="8" t="s">
        <v>43</v>
      </c>
      <c r="E30" s="8">
        <v>88</v>
      </c>
      <c r="F30" s="8">
        <v>76.5</v>
      </c>
      <c r="G30" s="8">
        <v>83.4</v>
      </c>
      <c r="H30" s="8">
        <v>0</v>
      </c>
      <c r="I30" s="8">
        <v>83.4</v>
      </c>
      <c r="J30" s="17">
        <f t="shared" si="3"/>
        <v>34.75</v>
      </c>
      <c r="K30" s="18">
        <v>75.4</v>
      </c>
      <c r="L30" s="17">
        <f t="shared" si="1"/>
        <v>37.7</v>
      </c>
      <c r="M30" s="18">
        <f t="shared" si="2"/>
        <v>72.45</v>
      </c>
      <c r="N30" s="19"/>
    </row>
    <row r="31" ht="25.05" customHeight="1" spans="1:14">
      <c r="A31" s="7">
        <v>28</v>
      </c>
      <c r="B31" s="8">
        <v>4</v>
      </c>
      <c r="C31" s="8" t="s">
        <v>46</v>
      </c>
      <c r="D31" s="8" t="s">
        <v>43</v>
      </c>
      <c r="E31" s="8">
        <v>84.5</v>
      </c>
      <c r="F31" s="8">
        <v>80</v>
      </c>
      <c r="G31" s="8">
        <v>82.7</v>
      </c>
      <c r="H31" s="8">
        <v>0</v>
      </c>
      <c r="I31" s="8">
        <v>82.7</v>
      </c>
      <c r="J31" s="17">
        <f t="shared" si="3"/>
        <v>34.4583333333333</v>
      </c>
      <c r="K31" s="18">
        <v>69</v>
      </c>
      <c r="L31" s="17">
        <f t="shared" si="1"/>
        <v>34.5</v>
      </c>
      <c r="M31" s="18">
        <f t="shared" si="2"/>
        <v>68.9583333333333</v>
      </c>
      <c r="N31" s="19"/>
    </row>
    <row r="32" ht="25.05" customHeight="1" spans="1:14">
      <c r="A32" s="7">
        <v>29</v>
      </c>
      <c r="B32" s="8">
        <v>5</v>
      </c>
      <c r="C32" s="8" t="s">
        <v>47</v>
      </c>
      <c r="D32" s="8" t="s">
        <v>43</v>
      </c>
      <c r="E32" s="8">
        <v>78</v>
      </c>
      <c r="F32" s="8">
        <v>81</v>
      </c>
      <c r="G32" s="8">
        <v>79.2</v>
      </c>
      <c r="H32" s="8">
        <v>0</v>
      </c>
      <c r="I32" s="8">
        <v>79.2</v>
      </c>
      <c r="J32" s="17">
        <f t="shared" si="3"/>
        <v>33</v>
      </c>
      <c r="K32" s="18">
        <v>76.4</v>
      </c>
      <c r="L32" s="17">
        <f t="shared" si="1"/>
        <v>38.2</v>
      </c>
      <c r="M32" s="18">
        <f t="shared" si="2"/>
        <v>71.2</v>
      </c>
      <c r="N32" s="19"/>
    </row>
    <row r="33" ht="25.05" customHeight="1" spans="1:14">
      <c r="A33" s="7">
        <v>30</v>
      </c>
      <c r="B33" s="8">
        <v>6</v>
      </c>
      <c r="C33" s="8" t="s">
        <v>48</v>
      </c>
      <c r="D33" s="8" t="s">
        <v>43</v>
      </c>
      <c r="E33" s="8">
        <v>80.5</v>
      </c>
      <c r="F33" s="8">
        <v>72</v>
      </c>
      <c r="G33" s="8">
        <v>77.1</v>
      </c>
      <c r="H33" s="8">
        <v>0</v>
      </c>
      <c r="I33" s="8">
        <v>77.1</v>
      </c>
      <c r="J33" s="17">
        <f t="shared" si="3"/>
        <v>32.125</v>
      </c>
      <c r="K33" s="18">
        <v>71</v>
      </c>
      <c r="L33" s="17">
        <f t="shared" si="1"/>
        <v>35.5</v>
      </c>
      <c r="M33" s="18">
        <f t="shared" si="2"/>
        <v>67.625</v>
      </c>
      <c r="N33" s="19"/>
    </row>
    <row r="34" ht="25.05" customHeight="1" spans="1:14">
      <c r="A34" s="7">
        <v>31</v>
      </c>
      <c r="B34" s="8">
        <v>7</v>
      </c>
      <c r="C34" s="8" t="s">
        <v>49</v>
      </c>
      <c r="D34" s="8" t="s">
        <v>43</v>
      </c>
      <c r="E34" s="8">
        <v>78</v>
      </c>
      <c r="F34" s="8">
        <v>75.5</v>
      </c>
      <c r="G34" s="8">
        <v>77</v>
      </c>
      <c r="H34" s="8">
        <v>0</v>
      </c>
      <c r="I34" s="8">
        <v>77</v>
      </c>
      <c r="J34" s="17">
        <f t="shared" si="3"/>
        <v>32.0833333333333</v>
      </c>
      <c r="K34" s="18">
        <v>79.4</v>
      </c>
      <c r="L34" s="17">
        <f t="shared" si="1"/>
        <v>39.7</v>
      </c>
      <c r="M34" s="18">
        <f t="shared" si="2"/>
        <v>71.7833333333333</v>
      </c>
      <c r="N34" s="19"/>
    </row>
    <row r="35" ht="25.05" customHeight="1" spans="1:14">
      <c r="A35" s="7">
        <v>32</v>
      </c>
      <c r="B35" s="8">
        <v>8</v>
      </c>
      <c r="C35" s="8" t="s">
        <v>50</v>
      </c>
      <c r="D35" s="8" t="s">
        <v>43</v>
      </c>
      <c r="E35" s="8">
        <v>79.5</v>
      </c>
      <c r="F35" s="8">
        <v>71</v>
      </c>
      <c r="G35" s="8">
        <v>76.1</v>
      </c>
      <c r="H35" s="8">
        <v>0</v>
      </c>
      <c r="I35" s="8">
        <v>76.1</v>
      </c>
      <c r="J35" s="17">
        <f t="shared" si="3"/>
        <v>31.7083333333333</v>
      </c>
      <c r="K35" s="18">
        <v>73.2</v>
      </c>
      <c r="L35" s="17">
        <f t="shared" si="1"/>
        <v>36.6</v>
      </c>
      <c r="M35" s="18">
        <f t="shared" si="2"/>
        <v>68.3083333333333</v>
      </c>
      <c r="N35" s="19"/>
    </row>
    <row r="36" ht="25.05" customHeight="1" spans="1:14">
      <c r="A36" s="7">
        <v>33</v>
      </c>
      <c r="B36" s="8">
        <v>9</v>
      </c>
      <c r="C36" s="8" t="s">
        <v>51</v>
      </c>
      <c r="D36" s="8" t="s">
        <v>43</v>
      </c>
      <c r="E36" s="8">
        <v>75</v>
      </c>
      <c r="F36" s="8">
        <v>77.5</v>
      </c>
      <c r="G36" s="8">
        <v>76</v>
      </c>
      <c r="H36" s="8">
        <v>0</v>
      </c>
      <c r="I36" s="8">
        <v>76</v>
      </c>
      <c r="J36" s="17">
        <f t="shared" si="3"/>
        <v>31.6666666666667</v>
      </c>
      <c r="K36" s="18">
        <v>84.4</v>
      </c>
      <c r="L36" s="17">
        <f t="shared" si="1"/>
        <v>42.2</v>
      </c>
      <c r="M36" s="18">
        <f t="shared" si="2"/>
        <v>73.8666666666667</v>
      </c>
      <c r="N36" s="19"/>
    </row>
    <row r="37" ht="25.05" customHeight="1" spans="1:14">
      <c r="A37" s="7">
        <v>34</v>
      </c>
      <c r="B37" s="8">
        <v>10</v>
      </c>
      <c r="C37" s="8" t="s">
        <v>52</v>
      </c>
      <c r="D37" s="8" t="s">
        <v>43</v>
      </c>
      <c r="E37" s="8">
        <v>67.5</v>
      </c>
      <c r="F37" s="8">
        <v>83.5</v>
      </c>
      <c r="G37" s="8">
        <v>73.9</v>
      </c>
      <c r="H37" s="8">
        <v>0</v>
      </c>
      <c r="I37" s="8">
        <v>73.9</v>
      </c>
      <c r="J37" s="17">
        <f t="shared" si="3"/>
        <v>30.7916666666667</v>
      </c>
      <c r="K37" s="18">
        <v>81</v>
      </c>
      <c r="L37" s="17">
        <f t="shared" ref="L37:L70" si="4">K37*0.5</f>
        <v>40.5</v>
      </c>
      <c r="M37" s="18">
        <f t="shared" ref="M37:M70" si="5">J37+L37</f>
        <v>71.2916666666667</v>
      </c>
      <c r="N37" s="19"/>
    </row>
    <row r="38" ht="25.05" customHeight="1" spans="1:14">
      <c r="A38" s="7">
        <v>35</v>
      </c>
      <c r="B38" s="8">
        <v>11</v>
      </c>
      <c r="C38" s="8" t="s">
        <v>53</v>
      </c>
      <c r="D38" s="8" t="s">
        <v>43</v>
      </c>
      <c r="E38" s="8">
        <v>73</v>
      </c>
      <c r="F38" s="8">
        <v>74.5</v>
      </c>
      <c r="G38" s="8">
        <v>73.6</v>
      </c>
      <c r="H38" s="8">
        <v>0</v>
      </c>
      <c r="I38" s="8">
        <v>73.6</v>
      </c>
      <c r="J38" s="17">
        <f t="shared" si="3"/>
        <v>30.6666666666667</v>
      </c>
      <c r="K38" s="18">
        <v>71.4</v>
      </c>
      <c r="L38" s="17">
        <f t="shared" si="4"/>
        <v>35.7</v>
      </c>
      <c r="M38" s="18">
        <f t="shared" si="5"/>
        <v>66.3666666666667</v>
      </c>
      <c r="N38" s="19"/>
    </row>
    <row r="39" ht="25.05" customHeight="1" spans="1:14">
      <c r="A39" s="7">
        <v>36</v>
      </c>
      <c r="B39" s="8">
        <v>12</v>
      </c>
      <c r="C39" s="8" t="s">
        <v>54</v>
      </c>
      <c r="D39" s="8" t="s">
        <v>43</v>
      </c>
      <c r="E39" s="8">
        <v>74</v>
      </c>
      <c r="F39" s="8">
        <v>72.5</v>
      </c>
      <c r="G39" s="8">
        <v>73.4</v>
      </c>
      <c r="H39" s="8">
        <v>0</v>
      </c>
      <c r="I39" s="8">
        <v>73.4</v>
      </c>
      <c r="J39" s="17">
        <f t="shared" si="3"/>
        <v>30.5833333333333</v>
      </c>
      <c r="K39" s="18">
        <v>85</v>
      </c>
      <c r="L39" s="17">
        <f t="shared" si="4"/>
        <v>42.5</v>
      </c>
      <c r="M39" s="18">
        <f t="shared" si="5"/>
        <v>73.0833333333333</v>
      </c>
      <c r="N39" s="19"/>
    </row>
    <row r="40" ht="25.05" customHeight="1" spans="1:14">
      <c r="A40" s="7">
        <v>37</v>
      </c>
      <c r="B40" s="8">
        <v>13</v>
      </c>
      <c r="C40" s="8" t="s">
        <v>55</v>
      </c>
      <c r="D40" s="8" t="s">
        <v>43</v>
      </c>
      <c r="E40" s="8">
        <v>81</v>
      </c>
      <c r="F40" s="8">
        <v>62</v>
      </c>
      <c r="G40" s="8">
        <v>73.4</v>
      </c>
      <c r="H40" s="8">
        <v>0</v>
      </c>
      <c r="I40" s="8">
        <v>73.4</v>
      </c>
      <c r="J40" s="17">
        <f t="shared" si="3"/>
        <v>30.5833333333333</v>
      </c>
      <c r="K40" s="18">
        <v>78.2</v>
      </c>
      <c r="L40" s="17">
        <f t="shared" si="4"/>
        <v>39.1</v>
      </c>
      <c r="M40" s="18">
        <f t="shared" si="5"/>
        <v>69.6833333333333</v>
      </c>
      <c r="N40" s="19"/>
    </row>
    <row r="41" ht="25.05" customHeight="1" spans="1:14">
      <c r="A41" s="7">
        <v>38</v>
      </c>
      <c r="B41" s="8">
        <v>1</v>
      </c>
      <c r="C41" s="8" t="s">
        <v>56</v>
      </c>
      <c r="D41" s="8" t="s">
        <v>57</v>
      </c>
      <c r="E41" s="8">
        <v>110.5</v>
      </c>
      <c r="F41" s="8">
        <v>88</v>
      </c>
      <c r="G41" s="8">
        <v>101.5</v>
      </c>
      <c r="H41" s="8">
        <v>0</v>
      </c>
      <c r="I41" s="8">
        <v>101.5</v>
      </c>
      <c r="J41" s="17">
        <f t="shared" si="3"/>
        <v>42.2916666666667</v>
      </c>
      <c r="K41" s="18">
        <v>90.9</v>
      </c>
      <c r="L41" s="17">
        <f t="shared" si="4"/>
        <v>45.45</v>
      </c>
      <c r="M41" s="18">
        <f t="shared" si="5"/>
        <v>87.7416666666667</v>
      </c>
      <c r="N41" s="19"/>
    </row>
    <row r="42" ht="25.05" customHeight="1" spans="1:14">
      <c r="A42" s="7">
        <v>39</v>
      </c>
      <c r="B42" s="8">
        <v>2</v>
      </c>
      <c r="C42" s="8" t="s">
        <v>58</v>
      </c>
      <c r="D42" s="8" t="s">
        <v>57</v>
      </c>
      <c r="E42" s="8">
        <v>99.5</v>
      </c>
      <c r="F42" s="8">
        <v>91</v>
      </c>
      <c r="G42" s="8">
        <v>96.1</v>
      </c>
      <c r="H42" s="8">
        <v>0</v>
      </c>
      <c r="I42" s="8">
        <v>96.1</v>
      </c>
      <c r="J42" s="17">
        <f t="shared" si="3"/>
        <v>40.0416666666667</v>
      </c>
      <c r="K42" s="18">
        <v>89.8</v>
      </c>
      <c r="L42" s="17">
        <f t="shared" si="4"/>
        <v>44.9</v>
      </c>
      <c r="M42" s="18">
        <f t="shared" si="5"/>
        <v>84.9416666666667</v>
      </c>
      <c r="N42" s="19"/>
    </row>
    <row r="43" ht="25.05" customHeight="1" spans="1:14">
      <c r="A43" s="7">
        <v>40</v>
      </c>
      <c r="B43" s="8">
        <v>3</v>
      </c>
      <c r="C43" s="8" t="s">
        <v>59</v>
      </c>
      <c r="D43" s="8" t="s">
        <v>57</v>
      </c>
      <c r="E43" s="8">
        <v>104</v>
      </c>
      <c r="F43" s="8">
        <v>78.5</v>
      </c>
      <c r="G43" s="8">
        <v>93.8</v>
      </c>
      <c r="H43" s="8">
        <v>0</v>
      </c>
      <c r="I43" s="8">
        <v>93.8</v>
      </c>
      <c r="J43" s="17">
        <f t="shared" si="3"/>
        <v>39.0833333333333</v>
      </c>
      <c r="K43" s="18">
        <v>90.5</v>
      </c>
      <c r="L43" s="17">
        <f t="shared" si="4"/>
        <v>45.25</v>
      </c>
      <c r="M43" s="18">
        <f t="shared" si="5"/>
        <v>84.3333333333333</v>
      </c>
      <c r="N43" s="19"/>
    </row>
    <row r="44" ht="25.05" customHeight="1" spans="1:14">
      <c r="A44" s="7">
        <v>41</v>
      </c>
      <c r="B44" s="8">
        <v>4</v>
      </c>
      <c r="C44" s="8" t="s">
        <v>60</v>
      </c>
      <c r="D44" s="8" t="s">
        <v>57</v>
      </c>
      <c r="E44" s="8">
        <v>93.5</v>
      </c>
      <c r="F44" s="8">
        <v>80</v>
      </c>
      <c r="G44" s="8">
        <v>88.1</v>
      </c>
      <c r="H44" s="8">
        <v>2</v>
      </c>
      <c r="I44" s="8">
        <v>90.1</v>
      </c>
      <c r="J44" s="17">
        <f t="shared" si="3"/>
        <v>37.5416666666667</v>
      </c>
      <c r="K44" s="18">
        <v>86.6</v>
      </c>
      <c r="L44" s="17">
        <f t="shared" si="4"/>
        <v>43.3</v>
      </c>
      <c r="M44" s="18">
        <f t="shared" si="5"/>
        <v>80.8416666666667</v>
      </c>
      <c r="N44" s="19"/>
    </row>
    <row r="45" ht="25.05" customHeight="1" spans="1:14">
      <c r="A45" s="7">
        <v>42</v>
      </c>
      <c r="B45" s="8">
        <v>5</v>
      </c>
      <c r="C45" s="8" t="s">
        <v>61</v>
      </c>
      <c r="D45" s="8" t="s">
        <v>57</v>
      </c>
      <c r="E45" s="8">
        <v>95.5</v>
      </c>
      <c r="F45" s="8">
        <v>81.5</v>
      </c>
      <c r="G45" s="8">
        <v>89.9</v>
      </c>
      <c r="H45" s="8">
        <v>0</v>
      </c>
      <c r="I45" s="8">
        <v>89.9</v>
      </c>
      <c r="J45" s="17">
        <f t="shared" si="3"/>
        <v>37.4583333333333</v>
      </c>
      <c r="K45" s="18">
        <v>86.1</v>
      </c>
      <c r="L45" s="17">
        <f t="shared" si="4"/>
        <v>43.05</v>
      </c>
      <c r="M45" s="18">
        <f t="shared" si="5"/>
        <v>80.5083333333333</v>
      </c>
      <c r="N45" s="19"/>
    </row>
    <row r="46" ht="25.05" customHeight="1" spans="1:14">
      <c r="A46" s="7">
        <v>43</v>
      </c>
      <c r="B46" s="8">
        <v>6</v>
      </c>
      <c r="C46" s="8" t="s">
        <v>62</v>
      </c>
      <c r="D46" s="8" t="s">
        <v>57</v>
      </c>
      <c r="E46" s="8">
        <v>99</v>
      </c>
      <c r="F46" s="8">
        <v>73.5</v>
      </c>
      <c r="G46" s="8">
        <v>88.8</v>
      </c>
      <c r="H46" s="8">
        <v>0</v>
      </c>
      <c r="I46" s="8">
        <v>88.8</v>
      </c>
      <c r="J46" s="17">
        <f t="shared" si="3"/>
        <v>37</v>
      </c>
      <c r="K46" s="18">
        <v>84</v>
      </c>
      <c r="L46" s="17">
        <f t="shared" si="4"/>
        <v>42</v>
      </c>
      <c r="M46" s="18">
        <f t="shared" si="5"/>
        <v>79</v>
      </c>
      <c r="N46" s="19"/>
    </row>
    <row r="47" ht="25.05" customHeight="1" spans="1:14">
      <c r="A47" s="7">
        <v>44</v>
      </c>
      <c r="B47" s="8">
        <v>1</v>
      </c>
      <c r="C47" s="8" t="s">
        <v>63</v>
      </c>
      <c r="D47" s="8" t="s">
        <v>64</v>
      </c>
      <c r="E47" s="8">
        <v>87</v>
      </c>
      <c r="F47" s="8">
        <v>81.5</v>
      </c>
      <c r="G47" s="8">
        <v>84.8</v>
      </c>
      <c r="H47" s="8">
        <v>0</v>
      </c>
      <c r="I47" s="8">
        <v>84.8</v>
      </c>
      <c r="J47" s="17">
        <f t="shared" si="3"/>
        <v>35.3333333333333</v>
      </c>
      <c r="K47" s="18">
        <v>88.64</v>
      </c>
      <c r="L47" s="17">
        <f t="shared" si="4"/>
        <v>44.32</v>
      </c>
      <c r="M47" s="18">
        <f t="shared" si="5"/>
        <v>79.6533333333333</v>
      </c>
      <c r="N47" s="19"/>
    </row>
    <row r="48" ht="25.05" customHeight="1" spans="1:14">
      <c r="A48" s="7">
        <v>45</v>
      </c>
      <c r="B48" s="8">
        <v>2</v>
      </c>
      <c r="C48" s="8" t="s">
        <v>65</v>
      </c>
      <c r="D48" s="8" t="s">
        <v>64</v>
      </c>
      <c r="E48" s="8">
        <v>91</v>
      </c>
      <c r="F48" s="8">
        <v>74.5</v>
      </c>
      <c r="G48" s="8">
        <v>84.4</v>
      </c>
      <c r="H48" s="8">
        <v>0</v>
      </c>
      <c r="I48" s="8">
        <v>84.4</v>
      </c>
      <c r="J48" s="17">
        <f t="shared" si="3"/>
        <v>35.1666666666667</v>
      </c>
      <c r="K48" s="18">
        <v>86.36</v>
      </c>
      <c r="L48" s="17">
        <f t="shared" si="4"/>
        <v>43.18</v>
      </c>
      <c r="M48" s="18">
        <f t="shared" si="5"/>
        <v>78.3466666666667</v>
      </c>
      <c r="N48" s="19"/>
    </row>
    <row r="49" ht="25.05" customHeight="1" spans="1:14">
      <c r="A49" s="7">
        <v>46</v>
      </c>
      <c r="B49" s="8">
        <v>3</v>
      </c>
      <c r="C49" s="8" t="s">
        <v>66</v>
      </c>
      <c r="D49" s="8" t="s">
        <v>64</v>
      </c>
      <c r="E49" s="8">
        <v>84</v>
      </c>
      <c r="F49" s="8">
        <v>83.5</v>
      </c>
      <c r="G49" s="8">
        <v>83.8</v>
      </c>
      <c r="H49" s="8">
        <v>0</v>
      </c>
      <c r="I49" s="8">
        <v>83.8</v>
      </c>
      <c r="J49" s="17">
        <f t="shared" si="3"/>
        <v>34.9166666666667</v>
      </c>
      <c r="K49" s="18">
        <v>86.72</v>
      </c>
      <c r="L49" s="17">
        <f t="shared" si="4"/>
        <v>43.36</v>
      </c>
      <c r="M49" s="18">
        <f t="shared" si="5"/>
        <v>78.2766666666667</v>
      </c>
      <c r="N49" s="19"/>
    </row>
    <row r="50" ht="25.05" customHeight="1" spans="1:14">
      <c r="A50" s="7">
        <v>47</v>
      </c>
      <c r="B50" s="8">
        <v>4</v>
      </c>
      <c r="C50" s="8" t="s">
        <v>67</v>
      </c>
      <c r="D50" s="8" t="s">
        <v>64</v>
      </c>
      <c r="E50" s="8">
        <v>95</v>
      </c>
      <c r="F50" s="8">
        <v>65</v>
      </c>
      <c r="G50" s="8">
        <v>83</v>
      </c>
      <c r="H50" s="8">
        <v>0</v>
      </c>
      <c r="I50" s="8">
        <v>83</v>
      </c>
      <c r="J50" s="17">
        <f t="shared" si="3"/>
        <v>34.5833333333333</v>
      </c>
      <c r="K50" s="18">
        <v>84.96</v>
      </c>
      <c r="L50" s="17">
        <f t="shared" si="4"/>
        <v>42.48</v>
      </c>
      <c r="M50" s="18">
        <f t="shared" si="5"/>
        <v>77.0633333333333</v>
      </c>
      <c r="N50" s="19"/>
    </row>
    <row r="51" ht="25.05" customHeight="1" spans="1:14">
      <c r="A51" s="7">
        <v>48</v>
      </c>
      <c r="B51" s="8">
        <v>5</v>
      </c>
      <c r="C51" s="8" t="s">
        <v>68</v>
      </c>
      <c r="D51" s="8" t="s">
        <v>64</v>
      </c>
      <c r="E51" s="8">
        <v>85</v>
      </c>
      <c r="F51" s="8">
        <v>74</v>
      </c>
      <c r="G51" s="8">
        <v>80.6</v>
      </c>
      <c r="H51" s="8">
        <v>0</v>
      </c>
      <c r="I51" s="8">
        <v>80.6</v>
      </c>
      <c r="J51" s="17">
        <f t="shared" si="3"/>
        <v>33.5833333333333</v>
      </c>
      <c r="K51" s="18">
        <v>76.2</v>
      </c>
      <c r="L51" s="17">
        <f t="shared" si="4"/>
        <v>38.1</v>
      </c>
      <c r="M51" s="18">
        <f t="shared" si="5"/>
        <v>71.6833333333333</v>
      </c>
      <c r="N51" s="19"/>
    </row>
    <row r="52" ht="25.05" customHeight="1" spans="1:14">
      <c r="A52" s="7">
        <v>49</v>
      </c>
      <c r="B52" s="8">
        <v>6</v>
      </c>
      <c r="C52" s="8" t="s">
        <v>69</v>
      </c>
      <c r="D52" s="8" t="s">
        <v>64</v>
      </c>
      <c r="E52" s="8">
        <v>88</v>
      </c>
      <c r="F52" s="8">
        <v>69.5</v>
      </c>
      <c r="G52" s="8">
        <v>80.6</v>
      </c>
      <c r="H52" s="8">
        <v>0</v>
      </c>
      <c r="I52" s="8">
        <v>80.6</v>
      </c>
      <c r="J52" s="17">
        <f t="shared" si="3"/>
        <v>33.5833333333333</v>
      </c>
      <c r="K52" s="18">
        <v>89.46</v>
      </c>
      <c r="L52" s="17">
        <f t="shared" si="4"/>
        <v>44.73</v>
      </c>
      <c r="M52" s="18">
        <f t="shared" si="5"/>
        <v>78.3133333333333</v>
      </c>
      <c r="N52" s="19"/>
    </row>
    <row r="53" ht="25.05" customHeight="1" spans="1:14">
      <c r="A53" s="7">
        <v>50</v>
      </c>
      <c r="B53" s="8">
        <v>1</v>
      </c>
      <c r="C53" s="8" t="s">
        <v>70</v>
      </c>
      <c r="D53" s="8" t="s">
        <v>71</v>
      </c>
      <c r="E53" s="8">
        <v>102.5</v>
      </c>
      <c r="F53" s="8">
        <v>86.5</v>
      </c>
      <c r="G53" s="8">
        <v>96.1</v>
      </c>
      <c r="H53" s="8">
        <v>0</v>
      </c>
      <c r="I53" s="8">
        <v>96.1</v>
      </c>
      <c r="J53" s="17">
        <f t="shared" si="3"/>
        <v>40.0416666666667</v>
      </c>
      <c r="K53" s="18">
        <v>78.2</v>
      </c>
      <c r="L53" s="17">
        <f t="shared" si="4"/>
        <v>39.1</v>
      </c>
      <c r="M53" s="18">
        <f t="shared" si="5"/>
        <v>79.1416666666667</v>
      </c>
      <c r="N53" s="19"/>
    </row>
    <row r="54" ht="25.05" customHeight="1" spans="1:14">
      <c r="A54" s="7">
        <v>51</v>
      </c>
      <c r="B54" s="8">
        <v>2</v>
      </c>
      <c r="C54" s="8" t="s">
        <v>72</v>
      </c>
      <c r="D54" s="8" t="s">
        <v>71</v>
      </c>
      <c r="E54" s="8">
        <v>97</v>
      </c>
      <c r="F54" s="8">
        <v>92</v>
      </c>
      <c r="G54" s="8">
        <v>95</v>
      </c>
      <c r="H54" s="8">
        <v>0</v>
      </c>
      <c r="I54" s="8">
        <v>95</v>
      </c>
      <c r="J54" s="17">
        <f t="shared" si="3"/>
        <v>39.5833333333333</v>
      </c>
      <c r="K54" s="18">
        <v>86.2</v>
      </c>
      <c r="L54" s="17">
        <f t="shared" si="4"/>
        <v>43.1</v>
      </c>
      <c r="M54" s="18">
        <f t="shared" si="5"/>
        <v>82.6833333333333</v>
      </c>
      <c r="N54" s="19"/>
    </row>
    <row r="55" ht="25.05" customHeight="1" spans="1:14">
      <c r="A55" s="7">
        <v>52</v>
      </c>
      <c r="B55" s="8">
        <v>3</v>
      </c>
      <c r="C55" s="8" t="s">
        <v>73</v>
      </c>
      <c r="D55" s="8" t="s">
        <v>71</v>
      </c>
      <c r="E55" s="8">
        <v>101.5</v>
      </c>
      <c r="F55" s="8">
        <v>84</v>
      </c>
      <c r="G55" s="8">
        <v>94.5</v>
      </c>
      <c r="H55" s="8">
        <v>0</v>
      </c>
      <c r="I55" s="8">
        <v>94.5</v>
      </c>
      <c r="J55" s="17">
        <f t="shared" si="3"/>
        <v>39.375</v>
      </c>
      <c r="K55" s="18">
        <v>83.3</v>
      </c>
      <c r="L55" s="17">
        <f t="shared" si="4"/>
        <v>41.65</v>
      </c>
      <c r="M55" s="18">
        <f t="shared" si="5"/>
        <v>81.025</v>
      </c>
      <c r="N55" s="19"/>
    </row>
    <row r="56" ht="25.05" customHeight="1" spans="1:14">
      <c r="A56" s="7">
        <v>53</v>
      </c>
      <c r="B56" s="8">
        <v>1</v>
      </c>
      <c r="C56" s="13" t="s">
        <v>74</v>
      </c>
      <c r="D56" s="8" t="s">
        <v>75</v>
      </c>
      <c r="E56" s="14">
        <v>64.5</v>
      </c>
      <c r="F56" s="14">
        <v>73</v>
      </c>
      <c r="G56" s="8">
        <v>67.9</v>
      </c>
      <c r="H56" s="8">
        <v>0</v>
      </c>
      <c r="I56" s="8">
        <v>67.9</v>
      </c>
      <c r="J56" s="17">
        <f t="shared" si="3"/>
        <v>28.2916666666667</v>
      </c>
      <c r="K56" s="18">
        <v>78.2</v>
      </c>
      <c r="L56" s="17">
        <f t="shared" si="4"/>
        <v>39.1</v>
      </c>
      <c r="M56" s="18">
        <f t="shared" si="5"/>
        <v>67.3916666666667</v>
      </c>
      <c r="N56" s="19"/>
    </row>
    <row r="57" ht="25.05" customHeight="1" spans="1:14">
      <c r="A57" s="7">
        <v>54</v>
      </c>
      <c r="B57" s="8">
        <v>2</v>
      </c>
      <c r="C57" s="8" t="s">
        <v>76</v>
      </c>
      <c r="D57" s="8" t="s">
        <v>75</v>
      </c>
      <c r="E57" s="8">
        <v>82.5</v>
      </c>
      <c r="F57" s="8">
        <v>69.5</v>
      </c>
      <c r="G57" s="8">
        <v>77.3</v>
      </c>
      <c r="H57" s="8">
        <v>0</v>
      </c>
      <c r="I57" s="8">
        <v>77.3</v>
      </c>
      <c r="J57" s="17">
        <f t="shared" si="3"/>
        <v>32.2083333333333</v>
      </c>
      <c r="K57" s="18">
        <v>76.6</v>
      </c>
      <c r="L57" s="17">
        <f t="shared" si="4"/>
        <v>38.3</v>
      </c>
      <c r="M57" s="18">
        <f t="shared" si="5"/>
        <v>70.5083333333333</v>
      </c>
      <c r="N57" s="19"/>
    </row>
    <row r="58" ht="25.05" customHeight="1" spans="1:14">
      <c r="A58" s="7">
        <v>55</v>
      </c>
      <c r="B58" s="8">
        <v>3</v>
      </c>
      <c r="C58" s="8" t="s">
        <v>77</v>
      </c>
      <c r="D58" s="8" t="s">
        <v>75</v>
      </c>
      <c r="E58" s="8">
        <v>72.75</v>
      </c>
      <c r="F58" s="8">
        <v>76</v>
      </c>
      <c r="G58" s="8">
        <v>74.05</v>
      </c>
      <c r="H58" s="8">
        <v>0</v>
      </c>
      <c r="I58" s="8">
        <v>74.05</v>
      </c>
      <c r="J58" s="17">
        <f t="shared" si="3"/>
        <v>30.8541666666667</v>
      </c>
      <c r="K58" s="18">
        <v>79.2</v>
      </c>
      <c r="L58" s="17">
        <f t="shared" si="4"/>
        <v>39.6</v>
      </c>
      <c r="M58" s="18">
        <f t="shared" si="5"/>
        <v>70.4541666666667</v>
      </c>
      <c r="N58" s="19"/>
    </row>
    <row r="59" ht="25.05" customHeight="1" spans="1:14">
      <c r="A59" s="7">
        <v>56</v>
      </c>
      <c r="B59" s="8">
        <v>4</v>
      </c>
      <c r="C59" s="8" t="s">
        <v>78</v>
      </c>
      <c r="D59" s="8" t="s">
        <v>75</v>
      </c>
      <c r="E59" s="8">
        <v>67.75</v>
      </c>
      <c r="F59" s="8">
        <v>83.5</v>
      </c>
      <c r="G59" s="8">
        <v>74.05</v>
      </c>
      <c r="H59" s="8">
        <v>0</v>
      </c>
      <c r="I59" s="8">
        <v>74.05</v>
      </c>
      <c r="J59" s="17">
        <f t="shared" si="3"/>
        <v>30.8541666666667</v>
      </c>
      <c r="K59" s="18">
        <v>85</v>
      </c>
      <c r="L59" s="17">
        <f t="shared" si="4"/>
        <v>42.5</v>
      </c>
      <c r="M59" s="18">
        <f t="shared" si="5"/>
        <v>73.3541666666667</v>
      </c>
      <c r="N59" s="19"/>
    </row>
    <row r="60" ht="25.05" customHeight="1" spans="1:14">
      <c r="A60" s="7">
        <v>57</v>
      </c>
      <c r="B60" s="8">
        <v>5</v>
      </c>
      <c r="C60" s="8" t="s">
        <v>79</v>
      </c>
      <c r="D60" s="8" t="s">
        <v>75</v>
      </c>
      <c r="E60" s="8">
        <v>69</v>
      </c>
      <c r="F60" s="8">
        <v>76.5</v>
      </c>
      <c r="G60" s="8">
        <v>72</v>
      </c>
      <c r="H60" s="8">
        <v>0</v>
      </c>
      <c r="I60" s="8">
        <v>72</v>
      </c>
      <c r="J60" s="17">
        <f t="shared" si="3"/>
        <v>30</v>
      </c>
      <c r="K60" s="18">
        <v>81.8</v>
      </c>
      <c r="L60" s="17">
        <f t="shared" si="4"/>
        <v>40.9</v>
      </c>
      <c r="M60" s="18">
        <f t="shared" si="5"/>
        <v>70.9</v>
      </c>
      <c r="N60" s="19"/>
    </row>
    <row r="61" ht="25.05" customHeight="1" spans="1:14">
      <c r="A61" s="7">
        <v>58</v>
      </c>
      <c r="B61" s="8">
        <v>6</v>
      </c>
      <c r="C61" s="8" t="s">
        <v>80</v>
      </c>
      <c r="D61" s="8" t="s">
        <v>75</v>
      </c>
      <c r="E61" s="8">
        <v>68.75</v>
      </c>
      <c r="F61" s="8">
        <v>76</v>
      </c>
      <c r="G61" s="8">
        <v>71.65</v>
      </c>
      <c r="H61" s="8">
        <v>0</v>
      </c>
      <c r="I61" s="8">
        <v>71.65</v>
      </c>
      <c r="J61" s="17">
        <f t="shared" si="3"/>
        <v>29.8541666666667</v>
      </c>
      <c r="K61" s="18">
        <v>75</v>
      </c>
      <c r="L61" s="17">
        <f t="shared" si="4"/>
        <v>37.5</v>
      </c>
      <c r="M61" s="18">
        <f t="shared" si="5"/>
        <v>67.3541666666667</v>
      </c>
      <c r="N61" s="19"/>
    </row>
    <row r="62" ht="25.05" customHeight="1" spans="1:14">
      <c r="A62" s="7">
        <v>59</v>
      </c>
      <c r="B62" s="8">
        <v>1</v>
      </c>
      <c r="C62" s="8" t="s">
        <v>81</v>
      </c>
      <c r="D62" s="8" t="s">
        <v>82</v>
      </c>
      <c r="E62" s="8">
        <v>91.5</v>
      </c>
      <c r="F62" s="8">
        <v>86.5</v>
      </c>
      <c r="G62" s="8">
        <v>89.5</v>
      </c>
      <c r="H62" s="8">
        <v>0</v>
      </c>
      <c r="I62" s="8">
        <v>89.5</v>
      </c>
      <c r="J62" s="17">
        <f t="shared" si="3"/>
        <v>37.2916666666667</v>
      </c>
      <c r="K62" s="18">
        <v>82.2</v>
      </c>
      <c r="L62" s="17">
        <f t="shared" si="4"/>
        <v>41.1</v>
      </c>
      <c r="M62" s="18">
        <f t="shared" si="5"/>
        <v>78.3916666666667</v>
      </c>
      <c r="N62" s="19"/>
    </row>
    <row r="63" ht="25.05" customHeight="1" spans="1:14">
      <c r="A63" s="7">
        <v>60</v>
      </c>
      <c r="B63" s="8">
        <v>2</v>
      </c>
      <c r="C63" s="8" t="s">
        <v>83</v>
      </c>
      <c r="D63" s="8" t="s">
        <v>82</v>
      </c>
      <c r="E63" s="8">
        <v>91.5</v>
      </c>
      <c r="F63" s="8">
        <v>83</v>
      </c>
      <c r="G63" s="8">
        <v>88.1</v>
      </c>
      <c r="H63" s="8">
        <v>0</v>
      </c>
      <c r="I63" s="8">
        <v>88.1</v>
      </c>
      <c r="J63" s="17">
        <f t="shared" si="3"/>
        <v>36.7083333333333</v>
      </c>
      <c r="K63" s="18">
        <v>81.6</v>
      </c>
      <c r="L63" s="17">
        <f t="shared" si="4"/>
        <v>40.8</v>
      </c>
      <c r="M63" s="18">
        <f t="shared" si="5"/>
        <v>77.5083333333333</v>
      </c>
      <c r="N63" s="19"/>
    </row>
    <row r="64" ht="25.05" customHeight="1" spans="1:14">
      <c r="A64" s="7">
        <v>61</v>
      </c>
      <c r="B64" s="8">
        <v>3</v>
      </c>
      <c r="C64" s="8" t="s">
        <v>84</v>
      </c>
      <c r="D64" s="8" t="s">
        <v>82</v>
      </c>
      <c r="E64" s="8">
        <v>90.5</v>
      </c>
      <c r="F64" s="8">
        <v>83</v>
      </c>
      <c r="G64" s="8">
        <v>87.5</v>
      </c>
      <c r="H64" s="8">
        <v>0</v>
      </c>
      <c r="I64" s="8">
        <v>87.5</v>
      </c>
      <c r="J64" s="17">
        <f t="shared" si="3"/>
        <v>36.4583333333333</v>
      </c>
      <c r="K64" s="18"/>
      <c r="L64" s="17"/>
      <c r="M64" s="18"/>
      <c r="N64" s="7" t="s">
        <v>35</v>
      </c>
    </row>
    <row r="65" ht="25.05" customHeight="1" spans="1:14">
      <c r="A65" s="7">
        <v>62</v>
      </c>
      <c r="B65" s="8">
        <v>4</v>
      </c>
      <c r="C65" s="8" t="s">
        <v>85</v>
      </c>
      <c r="D65" s="8" t="s">
        <v>82</v>
      </c>
      <c r="E65" s="8">
        <v>79</v>
      </c>
      <c r="F65" s="8">
        <v>97</v>
      </c>
      <c r="G65" s="8">
        <v>86.2</v>
      </c>
      <c r="H65" s="8">
        <v>0</v>
      </c>
      <c r="I65" s="8">
        <v>86.2</v>
      </c>
      <c r="J65" s="17">
        <f t="shared" si="3"/>
        <v>35.9166666666667</v>
      </c>
      <c r="K65" s="18">
        <v>90.2</v>
      </c>
      <c r="L65" s="17">
        <f t="shared" si="4"/>
        <v>45.1</v>
      </c>
      <c r="M65" s="18">
        <f t="shared" si="5"/>
        <v>81.0166666666667</v>
      </c>
      <c r="N65" s="19"/>
    </row>
    <row r="66" ht="25.05" customHeight="1" spans="1:14">
      <c r="A66" s="7">
        <v>63</v>
      </c>
      <c r="B66" s="8">
        <v>5</v>
      </c>
      <c r="C66" s="8" t="s">
        <v>86</v>
      </c>
      <c r="D66" s="8" t="s">
        <v>82</v>
      </c>
      <c r="E66" s="8">
        <v>85.5</v>
      </c>
      <c r="F66" s="8">
        <v>84</v>
      </c>
      <c r="G66" s="8">
        <v>84.9</v>
      </c>
      <c r="H66" s="8">
        <v>0</v>
      </c>
      <c r="I66" s="8">
        <v>84.9</v>
      </c>
      <c r="J66" s="17">
        <f t="shared" si="3"/>
        <v>35.375</v>
      </c>
      <c r="K66" s="18">
        <v>81.8</v>
      </c>
      <c r="L66" s="17">
        <f t="shared" si="4"/>
        <v>40.9</v>
      </c>
      <c r="M66" s="18">
        <f t="shared" si="5"/>
        <v>76.275</v>
      </c>
      <c r="N66" s="19"/>
    </row>
    <row r="67" ht="25.05" customHeight="1" spans="1:14">
      <c r="A67" s="7">
        <v>64</v>
      </c>
      <c r="B67" s="8">
        <v>6</v>
      </c>
      <c r="C67" s="8" t="s">
        <v>87</v>
      </c>
      <c r="D67" s="8" t="s">
        <v>82</v>
      </c>
      <c r="E67" s="8">
        <v>86</v>
      </c>
      <c r="F67" s="8">
        <v>83</v>
      </c>
      <c r="G67" s="8">
        <v>84.8</v>
      </c>
      <c r="H67" s="8">
        <v>0</v>
      </c>
      <c r="I67" s="8">
        <v>84.8</v>
      </c>
      <c r="J67" s="17">
        <f t="shared" si="3"/>
        <v>35.3333333333333</v>
      </c>
      <c r="K67" s="18">
        <v>79.4</v>
      </c>
      <c r="L67" s="17">
        <f t="shared" si="4"/>
        <v>39.7</v>
      </c>
      <c r="M67" s="18">
        <f t="shared" si="5"/>
        <v>75.0333333333333</v>
      </c>
      <c r="N67" s="19"/>
    </row>
    <row r="68" ht="25.05" customHeight="1" spans="1:14">
      <c r="A68" s="7">
        <v>65</v>
      </c>
      <c r="B68" s="8">
        <v>1</v>
      </c>
      <c r="C68" s="8" t="s">
        <v>88</v>
      </c>
      <c r="D68" s="8" t="s">
        <v>89</v>
      </c>
      <c r="E68" s="8">
        <v>97.5</v>
      </c>
      <c r="F68" s="8">
        <v>85.5</v>
      </c>
      <c r="G68" s="8">
        <v>92.7</v>
      </c>
      <c r="H68" s="8">
        <v>0</v>
      </c>
      <c r="I68" s="8">
        <v>92.7</v>
      </c>
      <c r="J68" s="17">
        <f t="shared" si="3"/>
        <v>38.625</v>
      </c>
      <c r="K68" s="18">
        <v>86.4</v>
      </c>
      <c r="L68" s="17">
        <f t="shared" si="4"/>
        <v>43.2</v>
      </c>
      <c r="M68" s="18">
        <f t="shared" si="5"/>
        <v>81.825</v>
      </c>
      <c r="N68" s="19"/>
    </row>
    <row r="69" ht="25.05" customHeight="1" spans="1:14">
      <c r="A69" s="7">
        <v>66</v>
      </c>
      <c r="B69" s="8">
        <v>2</v>
      </c>
      <c r="C69" s="8" t="s">
        <v>90</v>
      </c>
      <c r="D69" s="8" t="s">
        <v>89</v>
      </c>
      <c r="E69" s="8">
        <v>93</v>
      </c>
      <c r="F69" s="8">
        <v>87.5</v>
      </c>
      <c r="G69" s="8">
        <v>90.8</v>
      </c>
      <c r="H69" s="8">
        <v>0</v>
      </c>
      <c r="I69" s="8">
        <v>90.8</v>
      </c>
      <c r="J69" s="17">
        <f t="shared" si="3"/>
        <v>37.8333333333333</v>
      </c>
      <c r="K69" s="18">
        <v>89</v>
      </c>
      <c r="L69" s="17">
        <f t="shared" si="4"/>
        <v>44.5</v>
      </c>
      <c r="M69" s="18">
        <f t="shared" si="5"/>
        <v>82.3333333333333</v>
      </c>
      <c r="N69" s="19"/>
    </row>
    <row r="70" ht="25.05" customHeight="1" spans="1:14">
      <c r="A70" s="7">
        <v>67</v>
      </c>
      <c r="B70" s="8">
        <v>3</v>
      </c>
      <c r="C70" s="8" t="s">
        <v>91</v>
      </c>
      <c r="D70" s="8" t="s">
        <v>89</v>
      </c>
      <c r="E70" s="8">
        <v>93</v>
      </c>
      <c r="F70" s="8">
        <v>78</v>
      </c>
      <c r="G70" s="8">
        <v>87</v>
      </c>
      <c r="H70" s="8">
        <v>0</v>
      </c>
      <c r="I70" s="8">
        <v>87</v>
      </c>
      <c r="J70" s="17">
        <f t="shared" si="3"/>
        <v>36.25</v>
      </c>
      <c r="K70" s="18">
        <v>80.2</v>
      </c>
      <c r="L70" s="17">
        <f t="shared" si="4"/>
        <v>40.1</v>
      </c>
      <c r="M70" s="18">
        <f t="shared" si="5"/>
        <v>76.35</v>
      </c>
      <c r="N70" s="19"/>
    </row>
  </sheetData>
  <mergeCells count="2">
    <mergeCell ref="A1:B1"/>
    <mergeCell ref="A2:N2"/>
  </mergeCells>
  <pageMargins left="0.66875" right="0.590277777777778" top="0.156944444444444" bottom="0.156944444444444" header="0.196527777777778" footer="0.156944444444444"/>
  <pageSetup paperSize="9" scale="96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合成总成绩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周之兵</cp:lastModifiedBy>
  <dcterms:created xsi:type="dcterms:W3CDTF">2006-09-13T11:21:00Z</dcterms:created>
  <dcterms:modified xsi:type="dcterms:W3CDTF">2024-05-26T09:15:42Z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E04CF30EA5874C2D90BE6306DA8932A9_12</vt:lpwstr>
  </property>
  <property fmtid="{D5CDD505-2E9C-101B-9397-08002B2CF9AE}" pid="3" name="KSOProductBuildVer">
    <vt:lpwstr>2052-12.1.0.16929</vt:lpwstr>
  </property>
</Properties>
</file>